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1110" yWindow="0" windowWidth="22890" windowHeight="933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<sst xmlns="http://schemas.openxmlformats.org/spreadsheetml/2006/main" count="130" uniqueCount="127">
  <si>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</si>
  <si>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</si>
  <si>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</si>
  <si>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</si>
  <si>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</si>
  <si>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</si>
  <si>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</si>
  <si>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</si>
  <si>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</si>
  <si>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</si>
  <si>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</si>
  <si>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</si>
  <si>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</si>
  <si>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</si>
  <si>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</si>
  <si>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</si>
  <si>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</si>
  <si>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</si>
  <si>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</si>
  <si>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</si>
  <si>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</si>
  <si>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</si>
  <si>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</si>
  <si>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</si>
  <si>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</si>
  <si>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</si>
  <si>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</si>
  <si>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</si>
  <si>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</si>
  <si>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</si>
  <si>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</si>
  <si>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</si>
  <si>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</si>
  <si>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</si>
  <si>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</si>
  <si>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</si>
  <si>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</si>
  <si>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</si>
  <si>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</si>
  <si>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</si>
  <si>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</si>
  <si>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</si>
  <si>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</si>
  <si>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</si>
  <si>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</si>
  <si>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</si>
  <si>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</si>
  <si>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</si>
  <si>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</si>
  <si>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</si>
  <si>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</si>
  <si>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</si>
  <si>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</si>
  <si>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</si>
  <si>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</si>
  <si>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</si>
  <si>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</si>
  <si>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</si>
  <si>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</si>
  <si>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</si>
  <si>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</si>
  <si>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</si>
  <si>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</si>
  <si>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</si>
  <si>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</si>
  <si>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</si>
  <si>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</si>
  <si>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</si>
  <si>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</si>
  <si>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</si>
  <si>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</si>
  <si>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</si>
  <si>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</si>
  <si>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</si>
  <si>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</si>
  <si>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</si>
  <si>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</si>
  <si>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</si>
  <si>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</si>
  <si>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</si>
  <si>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</si>
  <si>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</si>
  <si>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</si>
  <si>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</si>
  <si>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</si>
  <si>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</si>
  <si>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</si>
  <si>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</si>
  <si>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</si>
  <si>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</si>
  <si>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</si>
  <si>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</si>
  <si>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</si>
  <si>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</si>
  <si>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</si>
  <si>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</si>
  <si>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</si>
  <si>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</si>
  <si>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</si>
  <si>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</si>
  <si>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</si>
  <si>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</si>
  <si>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</si>
  <si>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</si>
  <si>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</si>
  <si>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</si>
  <si>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</si>
  <si>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</si>
  <si>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</si>
  <si>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</si>
  <si>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</si>
  <si>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</si>
  <si>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</si>
  <si>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</si>
  <si>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</si>
  <si>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</si>
  <si>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</si>
  <si>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</si>
  <si>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</si>
  <si>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</si>
  <si>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</si>
  <si>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</si>
  <si>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</si>
  <si>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</si>
  <si>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>Administradora de Servicios Aeroportuarios de Chihuahua, S.A de C.V.</t>
  </si>
  <si>
    <t>Mtro. Armando Cárdenas Gámez</t>
  </si>
  <si>
    <t>Apoderado Legal y Encargado de
 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</si>
</sst>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/>
  <dimension ref="B1:S149"/>
  <sheetViews>
    <sheetView tabSelected="1" zoomScale="90" zoomScaleNormal="90" workbookViewId="0">
      <selection activeCell="B89" sqref="B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123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1207437</v>
      </c>
      <c r="D9" s="20">
        <f>SUM(D10:D16)</f>
        <v>5350399</v>
      </c>
      <c r="E9" s="11" t="s">
        <v>9</v>
      </c>
      <c r="F9" s="20">
        <f>SUM(F10:F18)</f>
        <v>129320</v>
      </c>
      <c r="G9" s="20">
        <f>SUM(G10:G18)</f>
        <v>78356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338566</v>
      </c>
      <c r="D11" s="26">
        <v>3767612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868871</v>
      </c>
      <c r="D16" s="26">
        <v>1582787</v>
      </c>
      <c r="E16" s="13" t="s">
        <v>23</v>
      </c>
      <c r="F16" s="26">
        <v>129320</v>
      </c>
      <c r="G16" s="26">
        <v>78356</v>
      </c>
    </row>
    <row r="17" spans="2:7" ht="22.9" x14ac:dyDescent="0.3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ht="14.45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675</v>
      </c>
      <c r="G19" s="20">
        <f>SUM(G20:G22)</f>
        <v>283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675</v>
      </c>
      <c r="G22" s="26">
        <v>283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1207437</v>
      </c>
      <c r="D47" s="20">
        <f>SUM(D41,D38,D37,D31,D25,D17,D9)</f>
        <v>5350399</v>
      </c>
      <c r="E47" s="14" t="s">
        <v>83</v>
      </c>
      <c r="F47" s="20">
        <f>SUM(F42,F38,F31,F27,F26,F23,F19,F9)</f>
        <v>129995</v>
      </c>
      <c r="G47" s="20">
        <f>SUM(G42,G38,G31,G27,G26,G23,G19,G9)</f>
        <v>78639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80535</v>
      </c>
      <c r="D53" s="26">
        <v>80535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1214074</v>
      </c>
      <c r="D54" s="26">
        <v>1212350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-1159497</v>
      </c>
      <c r="D55" s="26">
        <v>-1057096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57215300</v>
      </c>
      <c r="D56" s="26">
        <v>35995997</v>
      </c>
      <c r="E56" s="14"/>
      <c r="F56" s="21"/>
      <c r="G56" s="21"/>
    </row>
    <row r="57" spans="2:7" ht="24" x14ac:dyDescent="0.25">
      <c r="B57" s="10" t="s">
        <v>99</v>
      </c>
      <c r="C57" s="26">
        <v>-30001</v>
      </c>
      <c r="D57" s="26">
        <v>-30001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129995</v>
      </c>
      <c r="G59" s="20">
        <f>SUM(G47,G57)</f>
        <v>78639</v>
      </c>
    </row>
    <row r="60" spans="2:7" ht="24" x14ac:dyDescent="0.25">
      <c r="B60" s="4" t="s">
        <v>103</v>
      </c>
      <c r="C60" s="20">
        <f>SUM(C50:C58)</f>
        <v>57320411</v>
      </c>
      <c r="D60" s="20">
        <f>SUM(D50:D58)</f>
        <v>36201785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58527848</v>
      </c>
      <c r="D62" s="20">
        <f>SUM(D47,D60)</f>
        <v>41552184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86514741</v>
      </c>
      <c r="G63" s="20">
        <f>SUM(G64:G66)</f>
        <v>69430924</v>
      </c>
    </row>
    <row r="64" spans="2:7" x14ac:dyDescent="0.25">
      <c r="B64" s="15"/>
      <c r="C64" s="23"/>
      <c r="D64" s="23"/>
      <c r="E64" s="11" t="s">
        <v>107</v>
      </c>
      <c r="F64" s="26">
        <v>1009741</v>
      </c>
      <c r="G64" s="26">
        <v>12609082</v>
      </c>
    </row>
    <row r="65" spans="2:7" x14ac:dyDescent="0.25">
      <c r="B65" s="15"/>
      <c r="C65" s="23"/>
      <c r="D65" s="23"/>
      <c r="E65" s="11" t="s">
        <v>108</v>
      </c>
      <c r="F65" s="26">
        <v>85505000</v>
      </c>
      <c r="G65" s="26">
        <v>56821842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-28116888</v>
      </c>
      <c r="G68" s="20">
        <f>SUM(G69:G73)</f>
        <v>-27957379</v>
      </c>
    </row>
    <row r="69" spans="2:7" x14ac:dyDescent="0.25">
      <c r="B69" s="15"/>
      <c r="C69" s="23"/>
      <c r="D69" s="23"/>
      <c r="E69" s="11" t="s">
        <v>111</v>
      </c>
      <c r="F69" s="26">
        <v>-27957380</v>
      </c>
      <c r="G69" s="26">
        <v>-27842193</v>
      </c>
    </row>
    <row r="70" spans="2:7" x14ac:dyDescent="0.25">
      <c r="B70" s="15"/>
      <c r="C70" s="23"/>
      <c r="D70" s="23"/>
      <c r="E70" s="11" t="s">
        <v>112</v>
      </c>
      <c r="F70" s="26">
        <v>-159508</v>
      </c>
      <c r="G70" s="26">
        <v>-115186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58397853</v>
      </c>
      <c r="G79" s="20">
        <f>SUM(G63,G68,G75)</f>
        <v>41473545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58527848</v>
      </c>
      <c r="G81" s="20">
        <f>SUM(G59,G79)</f>
        <v>41552184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 t="s">
        <v>125</v>
      </c>
      <c r="C87" s="28"/>
      <c r="D87" s="28"/>
      <c r="E87" s="28"/>
    </row>
    <row r="88" spans="2:7" s="29" customFormat="1" ht="30" x14ac:dyDescent="0.25">
      <c r="B88" s="43" t="s">
        <v>126</v>
      </c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2022-02-04T16:15:52Z</cp:lastPrinted>
  <dcterms:created xsi:type="dcterms:W3CDTF">2020-01-08T19:54:23Z</dcterms:created>
  <dcterms:modified xsi:type="dcterms:W3CDTF">2022-02-08T17:29:03Z</dcterms:modified>
</cp:coreProperties>
</file>